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guar\OneDrive - Patapsco Corporate Services\Desktop\PCS\Content\Website\Resource Center\"/>
    </mc:Choice>
  </mc:AlternateContent>
  <xr:revisionPtr revIDLastSave="0" documentId="13_ncr:1_{48876AF6-44D5-4B45-84A1-695EF53B4588}" xr6:coauthVersionLast="47" xr6:coauthVersionMax="47" xr10:uidLastSave="{00000000-0000-0000-0000-000000000000}"/>
  <bookViews>
    <workbookView xWindow="15525" yWindow="-16380" windowWidth="29040" windowHeight="15720" xr2:uid="{F9F81DEB-37A0-449F-95A6-E7B6B36AB75D}"/>
  </bookViews>
  <sheets>
    <sheet name="Home Office &amp; Auto" sheetId="1" r:id="rId1"/>
  </sheets>
  <externalReferences>
    <externalReference r:id="rId2"/>
  </externalReferences>
  <definedNames>
    <definedName name="hsa">[1]Medical!$A$299:$A$301</definedName>
    <definedName name="YesNo">'[1]Home Office'!$A$55:$A$56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J30" i="1"/>
  <c r="G29" i="1"/>
  <c r="M29" i="1"/>
  <c r="J29" i="1"/>
  <c r="M28" i="1"/>
  <c r="M30" i="1" s="1"/>
  <c r="J28" i="1"/>
  <c r="Q13" i="1"/>
  <c r="F13" i="1"/>
  <c r="C13" i="1"/>
  <c r="G27" i="1" s="1"/>
  <c r="G30" i="1" s="1"/>
  <c r="Q12" i="1"/>
  <c r="Q11" i="1"/>
  <c r="Q10" i="1"/>
  <c r="P18" i="1" l="1"/>
  <c r="P19" i="1"/>
</calcChain>
</file>

<file path=xl/sharedStrings.xml><?xml version="1.0" encoding="utf-8"?>
<sst xmlns="http://schemas.openxmlformats.org/spreadsheetml/2006/main" count="97" uniqueCount="79">
  <si>
    <t>Have a question or need a hand?</t>
  </si>
  <si>
    <t>Info@PatapscoCorp.com</t>
  </si>
  <si>
    <t>240 - 910 - 0364</t>
  </si>
  <si>
    <t>Home Office Deduction</t>
  </si>
  <si>
    <t>Auto 1 Deduction</t>
  </si>
  <si>
    <t>Auto 2 Deduction</t>
  </si>
  <si>
    <t>Rate</t>
  </si>
  <si>
    <t>Biz Miles</t>
  </si>
  <si>
    <t>Deduction</t>
  </si>
  <si>
    <t>Home Address</t>
  </si>
  <si>
    <t>Own or Lease Auto</t>
  </si>
  <si>
    <t>Quarter 1</t>
  </si>
  <si>
    <t>Total SqFt of Home</t>
  </si>
  <si>
    <t>Year/Month Home Purchased/Rented</t>
  </si>
  <si>
    <t>Year/MO Home Used for Biz</t>
  </si>
  <si>
    <t>Total Auto Purchase Price/FMV</t>
  </si>
  <si>
    <t>Quarter 2</t>
  </si>
  <si>
    <t>Total Biz SqFt</t>
  </si>
  <si>
    <t>Own or Rent?</t>
  </si>
  <si>
    <t>Purchase Price</t>
  </si>
  <si>
    <t>Total Biz Miles</t>
  </si>
  <si>
    <t>Quarter 3</t>
  </si>
  <si>
    <t>% of Biz SqFt</t>
  </si>
  <si>
    <t>Total Major Improvements (&lt;$2K)</t>
  </si>
  <si>
    <t>Total Personal Miles</t>
  </si>
  <si>
    <t>Quarter 4</t>
  </si>
  <si>
    <t>**If you rent and do not own a home, include total annual rent in the 'Purchase Price" field</t>
  </si>
  <si>
    <t>*If car is 3 years old or newer, include total purchase price for depreciation</t>
  </si>
  <si>
    <t>**Major improvements made include HVAC, roof, etc. Improvements directly made to Home Office should be notated</t>
  </si>
  <si>
    <t>*If car is 4 years or older, mileage is likely the better method of deduction.</t>
  </si>
  <si>
    <t>Home Office Related Expenses</t>
  </si>
  <si>
    <t>Home Office Related Improvements</t>
  </si>
  <si>
    <t>Auto 1 Related Expenses</t>
  </si>
  <si>
    <t>Auto 2 Related Expenses</t>
  </si>
  <si>
    <t>Total Mileage</t>
  </si>
  <si>
    <t>Total Internet</t>
  </si>
  <si>
    <t>Amount</t>
  </si>
  <si>
    <t>Improvement</t>
  </si>
  <si>
    <t>Year/Make/Model</t>
  </si>
  <si>
    <t>Total Actuals</t>
  </si>
  <si>
    <t>Total Electric</t>
  </si>
  <si>
    <t>Fuel</t>
  </si>
  <si>
    <t>Best Method?</t>
  </si>
  <si>
    <t>Total Gas</t>
  </si>
  <si>
    <t>Maintenance</t>
  </si>
  <si>
    <t>Total Phone</t>
  </si>
  <si>
    <t>Annual Car Insurance</t>
  </si>
  <si>
    <t>Total Water &amp; Sewer</t>
  </si>
  <si>
    <t>Annual Interest Paid</t>
  </si>
  <si>
    <t>Total Rent (if renting)</t>
  </si>
  <si>
    <t>Car Wash/Cleaning</t>
  </si>
  <si>
    <t xml:space="preserve">Mortgage Interest </t>
  </si>
  <si>
    <t>Registration</t>
  </si>
  <si>
    <t>Property Insurance</t>
  </si>
  <si>
    <t>Inspection</t>
  </si>
  <si>
    <t>PMI (if applicable)</t>
  </si>
  <si>
    <t>Tolls</t>
  </si>
  <si>
    <t>Real Estate Taxes</t>
  </si>
  <si>
    <t>Parking</t>
  </si>
  <si>
    <t>Security System</t>
  </si>
  <si>
    <t>Total Actuals Expenses</t>
  </si>
  <si>
    <t>Total Expenses</t>
  </si>
  <si>
    <t>Improvements to Biz Space</t>
  </si>
  <si>
    <t>% Biz Use</t>
  </si>
  <si>
    <t>Cleaning/Lawn Care</t>
  </si>
  <si>
    <t>Auto Deduction</t>
  </si>
  <si>
    <t>Other</t>
  </si>
  <si>
    <t>AUTO RULES:</t>
  </si>
  <si>
    <t>1)  You HAVE to know your mileage for business and CANNOT deduct commuting mileage. A mileage log or evidence of use must be available if audited.</t>
  </si>
  <si>
    <t xml:space="preserve">2)  You can deduct mileage OR actual expenses, NOT both. When vehicle is used less than 50% for business, the mileage deduction tends to be better. </t>
  </si>
  <si>
    <t xml:space="preserve">3)  You can deduct mileage driven between work locations, between two different jobs, or travel to clients </t>
  </si>
  <si>
    <t>4)  When you deduct actual expenses, they are in proportion to your business vs personal mileage.</t>
  </si>
  <si>
    <t>Example:  You drive 10,000 miles total.  5000 business / 5000 personal.  You can deduct 50% of your actual expenses OR the mileage rate</t>
  </si>
  <si>
    <t>5)  If you plan to use your vehicle &gt;50% for business for several years, you may be able to deduct an extra 10K in the initial year of use (up to 25K for SUV's &gt;6,000 lbs!)</t>
  </si>
  <si>
    <t>If this is the first year of use, or a new vehicle was purchased, please provide us with the purchase statement.</t>
  </si>
  <si>
    <t>Allocated Deduction</t>
  </si>
  <si>
    <t>Improvements</t>
  </si>
  <si>
    <t>Total Office Reimbursement</t>
  </si>
  <si>
    <t>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</si>
</sst>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Verdana"/>
      <family val="2"/>
    </font>
    <font>
      <b/>
      <u/>
      <sz val="11"/>
      <color theme="10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121">
    <xf numFmtId="0" fontId="0" fillId="0" borderId="0" xfId="0"/>
    <xf numFmtId="43" fontId="0" fillId="0" borderId="0" xfId="1" applyFont="1" applyAlignment="1" applyProtection="1">
      <alignment horizontal="center"/>
    </xf>
    <xf numFmtId="0" fontId="5" fillId="0" borderId="0" xfId="3" applyFont="1" applyProtection="1"/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43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5" borderId="5" xfId="0" applyFont="1" applyFill="1" applyBorder="1" applyAlignment="1" applyProtection="1">
      <alignment horizontal="right"/>
      <protection locked="0"/>
    </xf>
    <xf numFmtId="14" fontId="2" fillId="5" borderId="7" xfId="0" applyNumberFormat="1" applyFont="1" applyFill="1" applyBorder="1" applyAlignment="1" applyProtection="1">
      <alignment horizontal="right"/>
      <protection locked="0"/>
    </xf>
    <xf numFmtId="14" fontId="2" fillId="6" borderId="9" xfId="0" applyNumberFormat="1" applyFont="1" applyFill="1" applyBorder="1" applyProtection="1">
      <protection locked="0"/>
    </xf>
    <xf numFmtId="14" fontId="2" fillId="4" borderId="10" xfId="0" applyNumberFormat="1" applyFont="1" applyFill="1" applyBorder="1" applyProtection="1">
      <protection locked="0"/>
    </xf>
    <xf numFmtId="0" fontId="2" fillId="5" borderId="11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43" fontId="0" fillId="6" borderId="0" xfId="1" applyFont="1" applyFill="1" applyBorder="1" applyProtection="1">
      <protection locked="0"/>
    </xf>
    <xf numFmtId="43" fontId="0" fillId="5" borderId="12" xfId="1" applyFont="1" applyFill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5" borderId="11" xfId="0" applyFont="1" applyFill="1" applyBorder="1" applyAlignment="1" applyProtection="1">
      <alignment horizontal="right"/>
      <protection locked="0"/>
    </xf>
    <xf numFmtId="0" fontId="2" fillId="6" borderId="13" xfId="0" applyFont="1" applyFill="1" applyBorder="1" applyAlignment="1" applyProtection="1">
      <alignment horizontal="center"/>
      <protection locked="0"/>
    </xf>
    <xf numFmtId="0" fontId="2" fillId="6" borderId="16" xfId="0" applyFont="1" applyFill="1" applyBorder="1" applyAlignment="1" applyProtection="1">
      <alignment horizontal="center"/>
      <protection locked="0"/>
    </xf>
    <xf numFmtId="0" fontId="2" fillId="5" borderId="14" xfId="0" applyFont="1" applyFill="1" applyBorder="1" applyAlignment="1" applyProtection="1">
      <alignment horizontal="center"/>
      <protection locked="0"/>
    </xf>
    <xf numFmtId="0" fontId="2" fillId="6" borderId="17" xfId="0" applyFont="1" applyFill="1" applyBorder="1" applyAlignment="1" applyProtection="1">
      <alignment horizontal="center"/>
      <protection locked="0"/>
    </xf>
    <xf numFmtId="14" fontId="2" fillId="5" borderId="0" xfId="0" applyNumberFormat="1" applyFont="1" applyFill="1" applyAlignment="1" applyProtection="1">
      <alignment horizontal="right"/>
      <protection locked="0"/>
    </xf>
    <xf numFmtId="43" fontId="0" fillId="6" borderId="18" xfId="1" applyFont="1" applyFill="1" applyBorder="1" applyProtection="1">
      <protection locked="0"/>
    </xf>
    <xf numFmtId="43" fontId="0" fillId="4" borderId="19" xfId="1" applyFont="1" applyFill="1" applyBorder="1" applyProtection="1"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20" xfId="0" applyFont="1" applyFill="1" applyBorder="1" applyAlignment="1" applyProtection="1">
      <alignment horizontal="right"/>
      <protection locked="0"/>
    </xf>
    <xf numFmtId="0" fontId="2" fillId="5" borderId="21" xfId="0" applyFont="1" applyFill="1" applyBorder="1" applyAlignment="1" applyProtection="1">
      <alignment horizontal="center"/>
      <protection locked="0"/>
    </xf>
    <xf numFmtId="0" fontId="2" fillId="5" borderId="22" xfId="0" applyFont="1" applyFill="1" applyBorder="1" applyAlignment="1" applyProtection="1">
      <alignment horizontal="right"/>
      <protection locked="0"/>
    </xf>
    <xf numFmtId="9" fontId="2" fillId="6" borderId="23" xfId="2" applyFont="1" applyFill="1" applyBorder="1" applyAlignment="1" applyProtection="1">
      <alignment horizontal="center"/>
      <protection locked="0"/>
    </xf>
    <xf numFmtId="0" fontId="2" fillId="5" borderId="24" xfId="0" applyFont="1" applyFill="1" applyBorder="1" applyAlignment="1" applyProtection="1">
      <alignment horizontal="center"/>
      <protection locked="0"/>
    </xf>
    <xf numFmtId="0" fontId="2" fillId="5" borderId="23" xfId="0" applyFont="1" applyFill="1" applyBorder="1" applyAlignment="1" applyProtection="1">
      <alignment horizontal="right"/>
      <protection locked="0"/>
    </xf>
    <xf numFmtId="43" fontId="2" fillId="6" borderId="25" xfId="1" applyFont="1" applyFill="1" applyBorder="1" applyAlignment="1" applyProtection="1">
      <alignment horizontal="center"/>
      <protection locked="0"/>
    </xf>
    <xf numFmtId="0" fontId="2" fillId="5" borderId="25" xfId="0" applyFont="1" applyFill="1" applyBorder="1" applyAlignment="1" applyProtection="1">
      <alignment horizontal="center"/>
      <protection locked="0"/>
    </xf>
    <xf numFmtId="0" fontId="2" fillId="5" borderId="26" xfId="0" applyFont="1" applyFill="1" applyBorder="1" applyAlignment="1" applyProtection="1">
      <alignment horizontal="center"/>
      <protection locked="0"/>
    </xf>
    <xf numFmtId="14" fontId="2" fillId="5" borderId="24" xfId="0" applyNumberFormat="1" applyFont="1" applyFill="1" applyBorder="1" applyAlignment="1" applyProtection="1">
      <alignment horizontal="right"/>
      <protection locked="0"/>
    </xf>
    <xf numFmtId="43" fontId="0" fillId="6" borderId="2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2" fillId="5" borderId="22" xfId="0" applyFont="1" applyFill="1" applyBorder="1" applyProtection="1">
      <protection locked="0"/>
    </xf>
    <xf numFmtId="0" fontId="2" fillId="5" borderId="24" xfId="0" applyFont="1" applyFill="1" applyBorder="1" applyProtection="1">
      <protection locked="0"/>
    </xf>
    <xf numFmtId="43" fontId="0" fillId="6" borderId="24" xfId="1" applyFont="1" applyFill="1" applyBorder="1" applyProtection="1">
      <protection locked="0"/>
    </xf>
    <xf numFmtId="43" fontId="0" fillId="5" borderId="28" xfId="1" applyFont="1" applyFill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3" fontId="2" fillId="0" borderId="0" xfId="1" applyFont="1" applyAlignment="1" applyProtection="1">
      <alignment horizontal="left"/>
      <protection locked="0"/>
    </xf>
    <xf numFmtId="0" fontId="2" fillId="5" borderId="31" xfId="0" applyFont="1" applyFill="1" applyBorder="1" applyAlignment="1" applyProtection="1">
      <alignment horizontal="left"/>
      <protection locked="0"/>
    </xf>
    <xf numFmtId="43" fontId="2" fillId="5" borderId="11" xfId="1" applyFont="1" applyFill="1" applyBorder="1" applyAlignment="1" applyProtection="1">
      <alignment horizontal="left"/>
      <protection locked="0"/>
    </xf>
    <xf numFmtId="0" fontId="0" fillId="6" borderId="12" xfId="0" applyFill="1" applyBorder="1" applyAlignment="1" applyProtection="1">
      <alignment horizontal="left"/>
      <protection locked="0"/>
    </xf>
    <xf numFmtId="43" fontId="2" fillId="5" borderId="33" xfId="1" applyFont="1" applyFill="1" applyBorder="1" applyAlignment="1" applyProtection="1">
      <alignment horizontal="left"/>
      <protection locked="0"/>
    </xf>
    <xf numFmtId="0" fontId="0" fillId="6" borderId="32" xfId="0" applyFill="1" applyBorder="1" applyAlignment="1" applyProtection="1">
      <alignment horizontal="left"/>
      <protection locked="0"/>
    </xf>
    <xf numFmtId="43" fontId="2" fillId="5" borderId="34" xfId="1" applyFont="1" applyFill="1" applyBorder="1" applyAlignment="1" applyProtection="1">
      <alignment horizontal="left"/>
      <protection locked="0"/>
    </xf>
    <xf numFmtId="0" fontId="0" fillId="6" borderId="35" xfId="0" applyFill="1" applyBorder="1" applyAlignment="1" applyProtection="1">
      <alignment horizontal="left"/>
      <protection locked="0"/>
    </xf>
    <xf numFmtId="43" fontId="0" fillId="6" borderId="35" xfId="1" applyFont="1" applyFill="1" applyBorder="1" applyAlignment="1" applyProtection="1">
      <alignment horizontal="left"/>
      <protection locked="0"/>
    </xf>
    <xf numFmtId="9" fontId="0" fillId="6" borderId="35" xfId="2" applyFont="1" applyFill="1" applyBorder="1" applyAlignment="1" applyProtection="1">
      <alignment horizontal="left"/>
      <protection locked="0"/>
    </xf>
    <xf numFmtId="0" fontId="2" fillId="5" borderId="36" xfId="0" applyFont="1" applyFill="1" applyBorder="1" applyAlignment="1" applyProtection="1">
      <alignment horizontal="left"/>
      <protection locked="0"/>
    </xf>
    <xf numFmtId="43" fontId="2" fillId="5" borderId="37" xfId="1" applyFont="1" applyFill="1" applyBorder="1" applyAlignment="1" applyProtection="1">
      <alignment horizontal="left"/>
      <protection locked="0"/>
    </xf>
    <xf numFmtId="43" fontId="0" fillId="6" borderId="38" xfId="1" applyFont="1" applyFill="1" applyBorder="1" applyAlignment="1" applyProtection="1">
      <alignment horizontal="left"/>
      <protection locked="0"/>
    </xf>
    <xf numFmtId="0" fontId="0" fillId="6" borderId="38" xfId="0" applyFill="1" applyBorder="1" applyAlignment="1" applyProtection="1">
      <alignment horizontal="left"/>
      <protection locked="0"/>
    </xf>
    <xf numFmtId="0" fontId="6" fillId="0" borderId="0" xfId="4" applyProtection="1">
      <protection locked="0"/>
    </xf>
    <xf numFmtId="0" fontId="2" fillId="5" borderId="39" xfId="0" applyFont="1" applyFill="1" applyBorder="1" applyAlignment="1" applyProtection="1">
      <alignment horizontal="left"/>
      <protection locked="0"/>
    </xf>
    <xf numFmtId="0" fontId="7" fillId="0" borderId="0" xfId="4" applyFont="1" applyProtection="1"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4" fillId="0" borderId="0" xfId="0" applyNumberFormat="1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5" borderId="31" xfId="0" applyFont="1" applyFill="1" applyBorder="1" applyAlignment="1" applyProtection="1">
      <alignment horizontal="center"/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2" fontId="0" fillId="6" borderId="31" xfId="1" applyNumberFormat="1" applyFont="1" applyFill="1" applyBorder="1" applyAlignment="1" applyProtection="1">
      <alignment horizontal="left"/>
      <protection locked="0"/>
    </xf>
    <xf numFmtId="0" fontId="0" fillId="6" borderId="17" xfId="0" applyFill="1" applyBorder="1" applyAlignment="1" applyProtection="1">
      <alignment horizontal="left"/>
      <protection locked="0"/>
    </xf>
    <xf numFmtId="2" fontId="0" fillId="6" borderId="39" xfId="1" applyNumberFormat="1" applyFont="1" applyFill="1" applyBorder="1" applyAlignment="1" applyProtection="1">
      <alignment horizontal="left"/>
      <protection locked="0"/>
    </xf>
    <xf numFmtId="0" fontId="0" fillId="6" borderId="43" xfId="0" applyFill="1" applyBorder="1" applyAlignment="1" applyProtection="1">
      <alignment horizontal="left"/>
      <protection locked="0"/>
    </xf>
    <xf numFmtId="2" fontId="0" fillId="5" borderId="44" xfId="0" applyNumberFormat="1" applyFill="1" applyBorder="1" applyAlignment="1" applyProtection="1">
      <alignment horizontal="right"/>
      <protection locked="0"/>
    </xf>
    <xf numFmtId="0" fontId="2" fillId="5" borderId="45" xfId="0" applyFont="1" applyFill="1" applyBorder="1" applyAlignment="1" applyProtection="1">
      <alignment horizontal="left"/>
      <protection locked="0"/>
    </xf>
    <xf numFmtId="43" fontId="2" fillId="7" borderId="30" xfId="1" applyFont="1" applyFill="1" applyBorder="1" applyProtection="1">
      <protection locked="0"/>
    </xf>
    <xf numFmtId="43" fontId="2" fillId="7" borderId="12" xfId="1" applyFont="1" applyFill="1" applyBorder="1" applyProtection="1">
      <protection locked="0"/>
    </xf>
    <xf numFmtId="0" fontId="2" fillId="7" borderId="28" xfId="0" applyFont="1" applyFill="1" applyBorder="1" applyProtection="1">
      <protection locked="0"/>
    </xf>
    <xf numFmtId="2" fontId="0" fillId="6" borderId="14" xfId="1" applyNumberFormat="1" applyFont="1" applyFill="1" applyBorder="1" applyAlignment="1" applyProtection="1">
      <alignment horizontal="center" vertical="center"/>
      <protection locked="0"/>
    </xf>
    <xf numFmtId="2" fontId="0" fillId="6" borderId="35" xfId="1" applyNumberFormat="1" applyFont="1" applyFill="1" applyBorder="1" applyAlignment="1" applyProtection="1">
      <alignment horizontal="center" vertical="center"/>
      <protection locked="0"/>
    </xf>
    <xf numFmtId="43" fontId="2" fillId="5" borderId="16" xfId="1" applyFont="1" applyFill="1" applyBorder="1" applyAlignment="1" applyProtection="1">
      <alignment horizontal="center"/>
      <protection locked="0"/>
    </xf>
    <xf numFmtId="2" fontId="0" fillId="6" borderId="16" xfId="1" applyNumberFormat="1" applyFont="1" applyFill="1" applyBorder="1" applyAlignment="1" applyProtection="1">
      <alignment horizontal="center" vertical="center"/>
      <protection locked="0"/>
    </xf>
    <xf numFmtId="2" fontId="0" fillId="6" borderId="32" xfId="1" applyNumberFormat="1" applyFont="1" applyFill="1" applyBorder="1" applyAlignment="1" applyProtection="1">
      <alignment horizontal="center" vertical="center"/>
      <protection locked="0"/>
    </xf>
    <xf numFmtId="2" fontId="0" fillId="6" borderId="40" xfId="1" applyNumberFormat="1" applyFont="1" applyFill="1" applyBorder="1" applyAlignment="1" applyProtection="1">
      <alignment horizontal="center" vertical="center"/>
      <protection locked="0"/>
    </xf>
    <xf numFmtId="2" fontId="0" fillId="6" borderId="38" xfId="1" applyNumberFormat="1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left"/>
      <protection locked="0"/>
    </xf>
    <xf numFmtId="0" fontId="2" fillId="5" borderId="47" xfId="0" applyFont="1" applyFill="1" applyBorder="1" applyAlignment="1" applyProtection="1">
      <alignment horizontal="left"/>
      <protection locked="0"/>
    </xf>
    <xf numFmtId="0" fontId="2" fillId="5" borderId="11" xfId="0" applyFont="1" applyFill="1" applyBorder="1" applyAlignment="1" applyProtection="1">
      <alignment horizontal="left"/>
      <protection locked="0"/>
    </xf>
    <xf numFmtId="0" fontId="2" fillId="5" borderId="20" xfId="0" applyFont="1" applyFill="1" applyBorder="1" applyAlignment="1" applyProtection="1">
      <alignment horizontal="left"/>
      <protection locked="0"/>
    </xf>
    <xf numFmtId="0" fontId="2" fillId="5" borderId="22" xfId="0" applyFont="1" applyFill="1" applyBorder="1" applyAlignment="1" applyProtection="1">
      <alignment horizontal="left"/>
      <protection locked="0"/>
    </xf>
    <xf numFmtId="0" fontId="2" fillId="5" borderId="23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6" borderId="6" xfId="0" applyFont="1" applyFill="1" applyBorder="1" applyAlignment="1" applyProtection="1">
      <alignment horizontal="center"/>
      <protection locked="0"/>
    </xf>
    <xf numFmtId="0" fontId="2" fillId="6" borderId="7" xfId="0" applyFont="1" applyFill="1" applyBorder="1" applyAlignment="1" applyProtection="1">
      <alignment horizontal="center"/>
      <protection locked="0"/>
    </xf>
    <xf numFmtId="0" fontId="2" fillId="6" borderId="8" xfId="0" applyFont="1" applyFill="1" applyBorder="1" applyAlignment="1" applyProtection="1">
      <alignment horizontal="center"/>
      <protection locked="0"/>
    </xf>
    <xf numFmtId="0" fontId="2" fillId="5" borderId="14" xfId="0" applyFont="1" applyFill="1" applyBorder="1" applyAlignment="1" applyProtection="1">
      <alignment horizontal="right"/>
      <protection locked="0"/>
    </xf>
    <xf numFmtId="0" fontId="2" fillId="5" borderId="15" xfId="0" applyFont="1" applyFill="1" applyBorder="1" applyAlignment="1" applyProtection="1">
      <alignment horizontal="right"/>
      <protection locked="0"/>
    </xf>
    <xf numFmtId="0" fontId="2" fillId="2" borderId="29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41" xfId="0" applyFont="1" applyFill="1" applyBorder="1" applyAlignment="1" applyProtection="1">
      <alignment horizontal="center"/>
      <protection locked="0"/>
    </xf>
    <xf numFmtId="0" fontId="2" fillId="2" borderId="42" xfId="0" applyFont="1" applyFill="1" applyBorder="1" applyAlignment="1" applyProtection="1">
      <alignment horizontal="center"/>
      <protection locked="0"/>
    </xf>
    <xf numFmtId="43" fontId="2" fillId="3" borderId="1" xfId="1" applyFont="1" applyFill="1" applyBorder="1" applyAlignment="1" applyProtection="1">
      <alignment horizontal="center"/>
      <protection locked="0"/>
    </xf>
    <xf numFmtId="43" fontId="2" fillId="3" borderId="3" xfId="1" applyFont="1" applyFill="1" applyBorder="1" applyAlignment="1" applyProtection="1">
      <alignment horizontal="center"/>
      <protection locked="0"/>
    </xf>
    <xf numFmtId="0" fontId="2" fillId="5" borderId="36" xfId="0" applyFont="1" applyFill="1" applyBorder="1" applyAlignment="1" applyProtection="1">
      <alignment horizontal="left" wrapText="1"/>
      <protection locked="0"/>
    </xf>
    <xf numFmtId="0" fontId="2" fillId="5" borderId="45" xfId="0" applyFont="1" applyFill="1" applyBorder="1" applyAlignment="1" applyProtection="1">
      <alignment horizontal="left" wrapText="1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7" borderId="36" xfId="0" applyFont="1" applyFill="1" applyBorder="1" applyAlignment="1" applyProtection="1">
      <alignment horizontal="left" wrapText="1"/>
      <protection locked="0"/>
    </xf>
    <xf numFmtId="0" fontId="2" fillId="7" borderId="46" xfId="0" applyFont="1" applyFill="1" applyBorder="1" applyAlignment="1" applyProtection="1">
      <alignment horizontal="left" wrapText="1"/>
      <protection locked="0"/>
    </xf>
    <xf numFmtId="43" fontId="0" fillId="5" borderId="35" xfId="1" applyFont="1" applyFill="1" applyBorder="1" applyAlignment="1" applyProtection="1">
      <alignment horizontal="left"/>
      <protection locked="0"/>
    </xf>
    <xf numFmtId="43" fontId="0" fillId="5" borderId="44" xfId="1" applyFont="1" applyFill="1" applyBorder="1" applyAlignment="1" applyProtection="1">
      <alignment horizontal="left"/>
      <protection locked="0"/>
    </xf>
    <xf numFmtId="43" fontId="0" fillId="7" borderId="35" xfId="0" applyNumberFormat="1" applyFill="1" applyBorder="1" applyAlignment="1" applyProtection="1">
      <alignment horizontal="right"/>
      <protection locked="0"/>
    </xf>
    <xf numFmtId="0" fontId="0" fillId="7" borderId="28" xfId="0" applyFill="1" applyBorder="1" applyAlignment="1" applyProtection="1">
      <alignment horizontal="right"/>
      <protection locked="0"/>
    </xf>
    <xf numFmtId="2" fontId="2" fillId="6" borderId="16" xfId="1" applyNumberFormat="1" applyFont="1" applyFill="1" applyBorder="1" applyAlignment="1" applyProtection="1">
      <alignment horizontal="center" vertical="center"/>
      <protection locked="0"/>
    </xf>
    <xf numFmtId="2" fontId="2" fillId="6" borderId="32" xfId="1" applyNumberFormat="1" applyFont="1" applyFill="1" applyBorder="1" applyAlignment="1" applyProtection="1">
      <alignment horizontal="center" vertical="center"/>
      <protection locked="0"/>
    </xf>
  </cellXfs>
  <cellStyles count="5">
    <cellStyle name="Comma" xfId="1" builtinId="3"/>
    <cellStyle name="Hyperlink" xfId="3" builtinId="8"/>
    <cellStyle name="Normal" xfId="0" builtinId="0"/>
    <cellStyle name="Normal 2" xfId="4" xr:uid="{FBEC9792-F3E9-4579-8E30-F0902C3DFBF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64770</xdr:rowOff>
    </xdr:from>
    <xdr:to>
      <xdr:col>3</xdr:col>
      <xdr:colOff>474346</xdr:colOff>
      <xdr:row>5</xdr:row>
      <xdr:rowOff>93303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ABAFCF-84BD-4137-A3A0-13A0D2865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2" y="62865"/>
          <a:ext cx="3446144" cy="9353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f38dbdb5b3bccd5/Desktop/Family%20Office%20Workbook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Medical"/>
      <sheetName val="Home Office"/>
      <sheetName val="Auto"/>
      <sheetName val="Travel"/>
      <sheetName val="Gifts, Meals, &amp; Entertain"/>
      <sheetName val="Equipment"/>
      <sheetName val="General &amp; Misc"/>
      <sheetName val="FOR MTC USE ONLY"/>
    </sheetNames>
    <sheetDataSet>
      <sheetData sheetId="0"/>
      <sheetData sheetId="1">
        <row r="299">
          <cell r="A299" t="str">
            <v>Yes-Single Coverage</v>
          </cell>
        </row>
        <row r="300">
          <cell r="A300" t="str">
            <v>Yes-Family Coverage</v>
          </cell>
        </row>
        <row r="301">
          <cell r="A301" t="str">
            <v>No</v>
          </cell>
        </row>
      </sheetData>
      <sheetData sheetId="2">
        <row r="55">
          <cell r="A55" t="str">
            <v>Yes</v>
          </cell>
        </row>
        <row r="56">
          <cell r="A56" t="str">
            <v>No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atapscoCor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70214-DCE9-4B26-8AB2-EA1330C039A6}">
  <dimension ref="A1:Q41"/>
  <sheetViews>
    <sheetView showGridLines="0" tabSelected="1" workbookViewId="0">
      <selection activeCell="U19" sqref="U19"/>
    </sheetView>
  </sheetViews>
  <sheetFormatPr defaultRowHeight="14.4" x14ac:dyDescent="0.3"/>
  <cols>
    <col min="1" max="1" width="8.88671875" style="3"/>
    <col min="2" max="2" width="24.77734375" style="3" customWidth="1"/>
    <col min="3" max="3" width="10.33203125" style="4" customWidth="1"/>
    <col min="4" max="4" width="20.109375" style="3" customWidth="1"/>
    <col min="5" max="5" width="14.109375" style="3" customWidth="1"/>
    <col min="6" max="6" width="14.6640625" style="3" customWidth="1"/>
    <col min="7" max="7" width="25.6640625" style="3" customWidth="1"/>
    <col min="8" max="8" width="21.33203125" style="5" customWidth="1"/>
    <col min="9" max="9" width="27.5546875" style="3" hidden="1" customWidth="1"/>
    <col min="10" max="10" width="15.44140625" style="6" hidden="1" customWidth="1"/>
    <col min="11" max="11" width="2.33203125" style="6" hidden="1" customWidth="1"/>
    <col min="12" max="12" width="28.109375" style="6" hidden="1" customWidth="1"/>
    <col min="13" max="13" width="13.21875" style="6" hidden="1" customWidth="1"/>
    <col min="14" max="15" width="0" style="6" hidden="1" customWidth="1"/>
    <col min="16" max="16" width="9.33203125" style="6" hidden="1" customWidth="1"/>
    <col min="17" max="17" width="10.21875" style="6" hidden="1" customWidth="1"/>
    <col min="18" max="19" width="0" style="6" hidden="1" customWidth="1"/>
    <col min="20" max="16384" width="8.88671875" style="6"/>
  </cols>
  <sheetData>
    <row r="1" spans="1:17" customFormat="1" x14ac:dyDescent="0.3">
      <c r="A1" s="63"/>
      <c r="B1" s="63"/>
      <c r="C1" s="63"/>
      <c r="D1" s="64"/>
      <c r="E1" s="64"/>
      <c r="F1" s="63"/>
      <c r="G1" s="63"/>
      <c r="H1" s="63"/>
      <c r="I1" s="1"/>
      <c r="J1" s="63"/>
    </row>
    <row r="2" spans="1:17" customFormat="1" x14ac:dyDescent="0.3">
      <c r="A2" s="63"/>
      <c r="B2" s="63"/>
      <c r="C2" s="63"/>
      <c r="D2" s="64"/>
      <c r="E2" s="65" t="s">
        <v>0</v>
      </c>
      <c r="F2" s="63"/>
      <c r="G2" s="63"/>
      <c r="H2" s="63"/>
      <c r="I2" s="1"/>
      <c r="J2" s="63"/>
    </row>
    <row r="3" spans="1:17" customFormat="1" x14ac:dyDescent="0.3">
      <c r="B3" s="66"/>
      <c r="E3" s="2" t="s">
        <v>1</v>
      </c>
    </row>
    <row r="4" spans="1:17" customFormat="1" x14ac:dyDescent="0.3">
      <c r="B4" s="66"/>
      <c r="E4" s="67" t="s">
        <v>2</v>
      </c>
    </row>
    <row r="5" spans="1:17" customFormat="1" x14ac:dyDescent="0.3">
      <c r="B5" s="66"/>
    </row>
    <row r="6" spans="1:17" customFormat="1" x14ac:dyDescent="0.3">
      <c r="B6" s="66"/>
    </row>
    <row r="7" spans="1:17" ht="5.4" customHeight="1" x14ac:dyDescent="0.3"/>
    <row r="8" spans="1:17" ht="5.4" customHeight="1" thickBot="1" x14ac:dyDescent="0.35"/>
    <row r="9" spans="1:17" ht="15" thickBot="1" x14ac:dyDescent="0.35">
      <c r="A9" s="6"/>
      <c r="B9" s="92" t="s">
        <v>3</v>
      </c>
      <c r="C9" s="93"/>
      <c r="D9" s="93"/>
      <c r="E9" s="93"/>
      <c r="F9" s="93"/>
      <c r="G9" s="93"/>
      <c r="H9" s="93"/>
      <c r="I9" s="94" t="s">
        <v>4</v>
      </c>
      <c r="J9" s="95"/>
      <c r="K9" s="7"/>
      <c r="L9" s="96" t="s">
        <v>5</v>
      </c>
      <c r="M9" s="95"/>
      <c r="N9" s="8"/>
      <c r="O9" s="9" t="s">
        <v>6</v>
      </c>
      <c r="P9" s="9" t="s">
        <v>7</v>
      </c>
      <c r="Q9" s="10" t="s">
        <v>8</v>
      </c>
    </row>
    <row r="10" spans="1:17" x14ac:dyDescent="0.3">
      <c r="B10" s="11" t="s">
        <v>9</v>
      </c>
      <c r="C10" s="97"/>
      <c r="D10" s="97"/>
      <c r="E10" s="97"/>
      <c r="F10" s="97"/>
      <c r="G10" s="98"/>
      <c r="H10" s="99"/>
      <c r="I10" s="12" t="s">
        <v>10</v>
      </c>
      <c r="J10" s="13"/>
      <c r="K10" s="14"/>
      <c r="L10" s="12" t="s">
        <v>10</v>
      </c>
      <c r="M10" s="13"/>
      <c r="N10" s="15" t="s">
        <v>11</v>
      </c>
      <c r="O10" s="16">
        <v>0.58499999999999996</v>
      </c>
      <c r="P10" s="17"/>
      <c r="Q10" s="18">
        <f>O10*P10</f>
        <v>0</v>
      </c>
    </row>
    <row r="11" spans="1:17" x14ac:dyDescent="0.3">
      <c r="A11" s="19"/>
      <c r="B11" s="20" t="s">
        <v>12</v>
      </c>
      <c r="C11" s="21">
        <v>0</v>
      </c>
      <c r="D11" s="100" t="s">
        <v>13</v>
      </c>
      <c r="E11" s="101"/>
      <c r="F11" s="22"/>
      <c r="G11" s="23" t="s">
        <v>14</v>
      </c>
      <c r="H11" s="24"/>
      <c r="I11" s="25" t="s">
        <v>15</v>
      </c>
      <c r="J11" s="26"/>
      <c r="K11" s="27"/>
      <c r="L11" s="25" t="s">
        <v>15</v>
      </c>
      <c r="M11" s="26"/>
      <c r="N11" s="15" t="s">
        <v>16</v>
      </c>
      <c r="O11" s="16">
        <v>0.58499999999999996</v>
      </c>
      <c r="P11" s="17"/>
      <c r="Q11" s="18">
        <f t="shared" ref="Q11:Q13" si="0">O11*P11</f>
        <v>0</v>
      </c>
    </row>
    <row r="12" spans="1:17" x14ac:dyDescent="0.3">
      <c r="A12" s="19"/>
      <c r="B12" s="20" t="s">
        <v>17</v>
      </c>
      <c r="C12" s="21">
        <v>0</v>
      </c>
      <c r="D12" s="28"/>
      <c r="E12" s="29" t="s">
        <v>18</v>
      </c>
      <c r="F12" s="81" t="s">
        <v>78</v>
      </c>
      <c r="G12" s="30" t="s">
        <v>19</v>
      </c>
      <c r="H12" s="24"/>
      <c r="I12" s="25" t="s">
        <v>20</v>
      </c>
      <c r="J12" s="26">
        <v>0</v>
      </c>
      <c r="K12" s="27"/>
      <c r="L12" s="25" t="s">
        <v>20</v>
      </c>
      <c r="M12" s="26"/>
      <c r="N12" s="15" t="s">
        <v>21</v>
      </c>
      <c r="O12" s="16">
        <v>0.625</v>
      </c>
      <c r="P12" s="17">
        <v>0</v>
      </c>
      <c r="Q12" s="18">
        <f t="shared" si="0"/>
        <v>0</v>
      </c>
    </row>
    <row r="13" spans="1:17" ht="15" thickBot="1" x14ac:dyDescent="0.35">
      <c r="A13" s="19"/>
      <c r="B13" s="31" t="s">
        <v>22</v>
      </c>
      <c r="C13" s="32">
        <f>IFERROR(C12/C11,0)</f>
        <v>0</v>
      </c>
      <c r="D13" s="33"/>
      <c r="E13" s="34" t="s">
        <v>23</v>
      </c>
      <c r="F13" s="35">
        <f>SUM(F19:F24)</f>
        <v>0</v>
      </c>
      <c r="G13" s="36"/>
      <c r="H13" s="37"/>
      <c r="I13" s="38" t="s">
        <v>24</v>
      </c>
      <c r="J13" s="39">
        <v>0</v>
      </c>
      <c r="K13" s="40"/>
      <c r="L13" s="38" t="s">
        <v>24</v>
      </c>
      <c r="M13" s="39"/>
      <c r="N13" s="41" t="s">
        <v>25</v>
      </c>
      <c r="O13" s="42">
        <v>0.625</v>
      </c>
      <c r="P13" s="43"/>
      <c r="Q13" s="44">
        <f t="shared" si="0"/>
        <v>0</v>
      </c>
    </row>
    <row r="14" spans="1:17" x14ac:dyDescent="0.3">
      <c r="A14" s="6"/>
      <c r="B14" s="45" t="s">
        <v>26</v>
      </c>
      <c r="C14" s="6"/>
      <c r="D14" s="6"/>
      <c r="E14" s="6"/>
      <c r="F14" s="6"/>
      <c r="G14" s="6"/>
      <c r="I14" s="45" t="s">
        <v>27</v>
      </c>
    </row>
    <row r="15" spans="1:17" x14ac:dyDescent="0.3">
      <c r="B15" s="45" t="s">
        <v>28</v>
      </c>
      <c r="I15" s="46" t="s">
        <v>29</v>
      </c>
    </row>
    <row r="16" spans="1:17" ht="15.6" customHeight="1" thickBot="1" x14ac:dyDescent="0.35"/>
    <row r="17" spans="2:17" ht="15" thickBot="1" x14ac:dyDescent="0.35">
      <c r="B17" s="102" t="s">
        <v>30</v>
      </c>
      <c r="C17" s="103"/>
      <c r="D17" s="104"/>
      <c r="F17" s="105" t="s">
        <v>31</v>
      </c>
      <c r="G17" s="106"/>
      <c r="I17" s="107" t="s">
        <v>32</v>
      </c>
      <c r="J17" s="108"/>
      <c r="L17" s="107" t="s">
        <v>33</v>
      </c>
      <c r="M17" s="108"/>
      <c r="N17" s="86" t="s">
        <v>34</v>
      </c>
      <c r="O17" s="87"/>
      <c r="P17" s="76">
        <f>SUM(Q10:Q13)</f>
        <v>0</v>
      </c>
    </row>
    <row r="18" spans="2:17" x14ac:dyDescent="0.3">
      <c r="B18" s="47" t="s">
        <v>35</v>
      </c>
      <c r="C18" s="82"/>
      <c r="D18" s="83"/>
      <c r="F18" s="68" t="s">
        <v>36</v>
      </c>
      <c r="G18" s="69" t="s">
        <v>37</v>
      </c>
      <c r="I18" s="48" t="s">
        <v>38</v>
      </c>
      <c r="J18" s="49"/>
      <c r="L18" s="48" t="s">
        <v>38</v>
      </c>
      <c r="M18" s="49"/>
      <c r="N18" s="88" t="s">
        <v>39</v>
      </c>
      <c r="O18" s="89"/>
      <c r="P18" s="77">
        <f>J30</f>
        <v>0</v>
      </c>
    </row>
    <row r="19" spans="2:17" ht="15" thickBot="1" x14ac:dyDescent="0.35">
      <c r="B19" s="47" t="s">
        <v>40</v>
      </c>
      <c r="C19" s="82"/>
      <c r="D19" s="83"/>
      <c r="F19" s="70"/>
      <c r="G19" s="71"/>
      <c r="I19" s="50" t="s">
        <v>41</v>
      </c>
      <c r="J19" s="51"/>
      <c r="L19" s="50" t="s">
        <v>41</v>
      </c>
      <c r="M19" s="51"/>
      <c r="N19" s="90" t="s">
        <v>42</v>
      </c>
      <c r="O19" s="91"/>
      <c r="P19" s="78" t="str">
        <f>IF(P17&gt;P18,"Mileage","Actuals")</f>
        <v>Actuals</v>
      </c>
    </row>
    <row r="20" spans="2:17" x14ac:dyDescent="0.3">
      <c r="B20" s="47" t="s">
        <v>43</v>
      </c>
      <c r="C20" s="82"/>
      <c r="D20" s="83"/>
      <c r="F20" s="70"/>
      <c r="G20" s="71"/>
      <c r="I20" s="52" t="s">
        <v>44</v>
      </c>
      <c r="J20" s="53"/>
      <c r="L20" s="52" t="s">
        <v>44</v>
      </c>
      <c r="M20" s="53"/>
    </row>
    <row r="21" spans="2:17" x14ac:dyDescent="0.3">
      <c r="B21" s="47" t="s">
        <v>45</v>
      </c>
      <c r="C21" s="82"/>
      <c r="D21" s="83"/>
      <c r="F21" s="70"/>
      <c r="G21" s="71"/>
      <c r="I21" s="52" t="s">
        <v>46</v>
      </c>
      <c r="J21" s="53"/>
      <c r="L21" s="52" t="s">
        <v>46</v>
      </c>
      <c r="M21" s="53"/>
    </row>
    <row r="22" spans="2:17" x14ac:dyDescent="0.3">
      <c r="B22" s="47" t="s">
        <v>47</v>
      </c>
      <c r="C22" s="82"/>
      <c r="D22" s="83"/>
      <c r="F22" s="70"/>
      <c r="G22" s="71"/>
      <c r="I22" s="52" t="s">
        <v>48</v>
      </c>
      <c r="J22" s="53"/>
      <c r="L22" s="52" t="s">
        <v>48</v>
      </c>
      <c r="M22" s="53"/>
    </row>
    <row r="23" spans="2:17" x14ac:dyDescent="0.3">
      <c r="B23" s="47" t="s">
        <v>49</v>
      </c>
      <c r="C23" s="82"/>
      <c r="D23" s="83"/>
      <c r="F23" s="70"/>
      <c r="G23" s="71"/>
      <c r="I23" s="52" t="s">
        <v>50</v>
      </c>
      <c r="J23" s="53"/>
      <c r="L23" s="52" t="s">
        <v>50</v>
      </c>
      <c r="M23" s="53"/>
    </row>
    <row r="24" spans="2:17" ht="15" thickBot="1" x14ac:dyDescent="0.35">
      <c r="B24" s="47" t="s">
        <v>51</v>
      </c>
      <c r="C24" s="119"/>
      <c r="D24" s="120"/>
      <c r="F24" s="72"/>
      <c r="G24" s="73"/>
      <c r="I24" s="52" t="s">
        <v>52</v>
      </c>
      <c r="J24" s="53"/>
      <c r="L24" s="52" t="s">
        <v>52</v>
      </c>
      <c r="M24" s="53"/>
    </row>
    <row r="25" spans="2:17" ht="15" thickBot="1" x14ac:dyDescent="0.35">
      <c r="B25" s="47" t="s">
        <v>53</v>
      </c>
      <c r="C25" s="82"/>
      <c r="D25" s="83"/>
      <c r="I25" s="52" t="s">
        <v>54</v>
      </c>
      <c r="J25" s="53"/>
      <c r="L25" s="52" t="s">
        <v>54</v>
      </c>
      <c r="M25" s="53"/>
    </row>
    <row r="26" spans="2:17" x14ac:dyDescent="0.3">
      <c r="B26" s="47" t="s">
        <v>55</v>
      </c>
      <c r="C26" s="82"/>
      <c r="D26" s="83"/>
      <c r="F26" s="111" t="s">
        <v>3</v>
      </c>
      <c r="G26" s="112"/>
      <c r="I26" s="52" t="s">
        <v>56</v>
      </c>
      <c r="J26" s="53"/>
      <c r="L26" s="52" t="s">
        <v>56</v>
      </c>
      <c r="M26" s="53"/>
    </row>
    <row r="27" spans="2:17" x14ac:dyDescent="0.3">
      <c r="B27" s="47" t="s">
        <v>57</v>
      </c>
      <c r="C27" s="119"/>
      <c r="D27" s="120"/>
      <c r="F27" s="109" t="s">
        <v>75</v>
      </c>
      <c r="G27" s="115">
        <f>(SUM(C18:D32)*C13)</f>
        <v>0</v>
      </c>
      <c r="I27" s="52" t="s">
        <v>58</v>
      </c>
      <c r="J27" s="53"/>
      <c r="L27" s="52" t="s">
        <v>58</v>
      </c>
      <c r="M27" s="53"/>
    </row>
    <row r="28" spans="2:17" x14ac:dyDescent="0.3">
      <c r="B28" s="47" t="s">
        <v>59</v>
      </c>
      <c r="C28" s="82"/>
      <c r="D28" s="83"/>
      <c r="F28" s="110"/>
      <c r="G28" s="116"/>
      <c r="I28" s="52" t="s">
        <v>60</v>
      </c>
      <c r="J28" s="54">
        <f>SUM(J19:J27)</f>
        <v>0</v>
      </c>
      <c r="L28" s="52" t="s">
        <v>61</v>
      </c>
      <c r="M28" s="54">
        <f>SUM(M19:M27)</f>
        <v>0</v>
      </c>
    </row>
    <row r="29" spans="2:17" x14ac:dyDescent="0.3">
      <c r="B29" s="47" t="s">
        <v>62</v>
      </c>
      <c r="C29" s="82"/>
      <c r="D29" s="83"/>
      <c r="F29" s="75" t="s">
        <v>76</v>
      </c>
      <c r="G29" s="74">
        <f>SUM(F19:F24)</f>
        <v>0</v>
      </c>
      <c r="I29" s="52" t="s">
        <v>63</v>
      </c>
      <c r="J29" s="55">
        <f>IFERROR(J12/(J12+J13),0)</f>
        <v>0</v>
      </c>
      <c r="L29" s="52" t="s">
        <v>63</v>
      </c>
      <c r="M29" s="55" t="e">
        <f>M12/(M12+M13)</f>
        <v>#DIV/0!</v>
      </c>
    </row>
    <row r="30" spans="2:17" ht="15" thickBot="1" x14ac:dyDescent="0.35">
      <c r="B30" s="56" t="s">
        <v>64</v>
      </c>
      <c r="C30" s="79"/>
      <c r="D30" s="80"/>
      <c r="F30" s="113" t="s">
        <v>77</v>
      </c>
      <c r="G30" s="117">
        <f>SUM(G27:G29)</f>
        <v>0</v>
      </c>
      <c r="I30" s="57" t="s">
        <v>65</v>
      </c>
      <c r="J30" s="58">
        <f>IFERROR(J28*J29,0)</f>
        <v>0</v>
      </c>
      <c r="L30" s="57" t="s">
        <v>65</v>
      </c>
      <c r="M30" s="59" t="e">
        <f>M28*M29</f>
        <v>#DIV/0!</v>
      </c>
      <c r="N30" s="60"/>
      <c r="O30" s="60"/>
      <c r="P30" s="60"/>
      <c r="Q30" s="60"/>
    </row>
    <row r="31" spans="2:17" ht="15" thickBot="1" x14ac:dyDescent="0.35">
      <c r="B31" s="56" t="s">
        <v>66</v>
      </c>
      <c r="C31" s="79"/>
      <c r="D31" s="80"/>
      <c r="F31" s="114"/>
      <c r="G31" s="118"/>
      <c r="N31" s="60"/>
      <c r="O31" s="60"/>
      <c r="P31" s="60"/>
      <c r="Q31" s="60"/>
    </row>
    <row r="32" spans="2:17" ht="15" thickBot="1" x14ac:dyDescent="0.35">
      <c r="B32" s="61" t="s">
        <v>66</v>
      </c>
      <c r="C32" s="84"/>
      <c r="D32" s="85"/>
      <c r="N32" s="60"/>
      <c r="O32" s="60"/>
      <c r="P32" s="60"/>
      <c r="Q32" s="60"/>
    </row>
    <row r="33" spans="8:17" x14ac:dyDescent="0.3">
      <c r="I33" s="62" t="s">
        <v>67</v>
      </c>
      <c r="J33" s="60"/>
      <c r="K33" s="60"/>
      <c r="L33" s="60"/>
      <c r="M33" s="60"/>
      <c r="N33" s="60"/>
      <c r="O33" s="60"/>
      <c r="P33" s="60"/>
      <c r="Q33" s="60"/>
    </row>
    <row r="34" spans="8:17" x14ac:dyDescent="0.3">
      <c r="I34" s="60" t="s">
        <v>68</v>
      </c>
      <c r="J34" s="60"/>
      <c r="K34" s="60"/>
      <c r="L34" s="60"/>
      <c r="M34" s="60"/>
      <c r="N34" s="60"/>
      <c r="O34" s="60"/>
      <c r="P34" s="60"/>
      <c r="Q34" s="60"/>
    </row>
    <row r="35" spans="8:17" x14ac:dyDescent="0.3">
      <c r="I35" s="60" t="s">
        <v>69</v>
      </c>
      <c r="J35" s="60"/>
      <c r="K35" s="60"/>
      <c r="L35" s="60"/>
      <c r="M35" s="60"/>
      <c r="N35" s="60"/>
      <c r="O35" s="60"/>
      <c r="P35" s="60"/>
      <c r="Q35" s="60"/>
    </row>
    <row r="36" spans="8:17" x14ac:dyDescent="0.3">
      <c r="I36" s="60" t="s">
        <v>70</v>
      </c>
      <c r="J36" s="60"/>
      <c r="K36" s="60"/>
      <c r="L36" s="60"/>
      <c r="M36" s="60"/>
      <c r="N36" s="60"/>
      <c r="O36" s="60"/>
      <c r="P36" s="60"/>
      <c r="Q36" s="60"/>
    </row>
    <row r="37" spans="8:17" x14ac:dyDescent="0.3">
      <c r="I37" s="60" t="s">
        <v>71</v>
      </c>
      <c r="J37" s="60"/>
      <c r="K37" s="60"/>
      <c r="L37" s="60"/>
      <c r="M37" s="60"/>
      <c r="N37" s="60"/>
      <c r="O37" s="60"/>
      <c r="P37" s="60"/>
      <c r="Q37" s="60"/>
    </row>
    <row r="38" spans="8:17" x14ac:dyDescent="0.3">
      <c r="I38" s="60" t="s">
        <v>72</v>
      </c>
      <c r="J38" s="60"/>
      <c r="K38" s="60"/>
      <c r="L38" s="60"/>
      <c r="M38" s="60"/>
    </row>
    <row r="39" spans="8:17" x14ac:dyDescent="0.3">
      <c r="I39" s="60" t="s">
        <v>73</v>
      </c>
      <c r="J39" s="60"/>
      <c r="K39" s="60"/>
      <c r="L39" s="60"/>
      <c r="M39" s="60"/>
    </row>
    <row r="40" spans="8:17" x14ac:dyDescent="0.3">
      <c r="H40" s="6"/>
      <c r="I40" s="60" t="s">
        <v>74</v>
      </c>
      <c r="K40" s="60"/>
      <c r="L40" s="60"/>
      <c r="M40" s="60"/>
    </row>
    <row r="41" spans="8:17" x14ac:dyDescent="0.3">
      <c r="H41" s="6"/>
    </row>
  </sheetData>
  <mergeCells count="30">
    <mergeCell ref="F27:F28"/>
    <mergeCell ref="F26:G26"/>
    <mergeCell ref="F30:F31"/>
    <mergeCell ref="G27:G28"/>
    <mergeCell ref="G30:G31"/>
    <mergeCell ref="C20:D20"/>
    <mergeCell ref="B9:H9"/>
    <mergeCell ref="I9:J9"/>
    <mergeCell ref="L9:M9"/>
    <mergeCell ref="C10:H10"/>
    <mergeCell ref="D11:E11"/>
    <mergeCell ref="B17:D17"/>
    <mergeCell ref="F17:G17"/>
    <mergeCell ref="I17:J17"/>
    <mergeCell ref="L17:M17"/>
    <mergeCell ref="N17:O17"/>
    <mergeCell ref="C18:D18"/>
    <mergeCell ref="N18:O18"/>
    <mergeCell ref="C19:D19"/>
    <mergeCell ref="N19:O19"/>
    <mergeCell ref="C27:D27"/>
    <mergeCell ref="C28:D28"/>
    <mergeCell ref="C29:D29"/>
    <mergeCell ref="C32:D32"/>
    <mergeCell ref="C21:D21"/>
    <mergeCell ref="C22:D22"/>
    <mergeCell ref="C23:D23"/>
    <mergeCell ref="C24:D24"/>
    <mergeCell ref="C25:D25"/>
    <mergeCell ref="C26:D26"/>
  </mergeCells>
  <dataValidations count="2">
    <dataValidation type="list" allowBlank="1" showInputMessage="1" showErrorMessage="1" sqref="F12" xr:uid="{605BDF67-EEAF-4606-ACAF-D1698F1147CE}">
      <formula1>"Own, Rent"</formula1>
    </dataValidation>
    <dataValidation type="list" allowBlank="1" showInputMessage="1" showErrorMessage="1" sqref="J10:K10 M10" xr:uid="{0F2A9B44-FD68-4E85-8AD2-4C692572B0C7}">
      <formula1>"Own, Lease"</formula1>
    </dataValidation>
  </dataValidations>
  <hyperlinks>
    <hyperlink ref="E3" r:id="rId1" xr:uid="{E5D47247-8D13-46AB-BFE5-B3EC9622CF1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 Office &amp; Auto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Smith</dc:creator>
  <cp:lastModifiedBy>Alex Smith</cp:lastModifiedBy>
  <dcterms:created xsi:type="dcterms:W3CDTF">2022-12-29T03:01:16Z</dcterms:created>
  <dcterms:modified xsi:type="dcterms:W3CDTF">2023-05-23T10:55:57Z</dcterms:modified>
</cp:coreProperties>
</file>